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\Desktop\"/>
    </mc:Choice>
  </mc:AlternateContent>
  <bookViews>
    <workbookView xWindow="0" yWindow="0" windowWidth="20490" windowHeight="904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I27" i="1" l="1"/>
  <c r="H27" i="1"/>
  <c r="G27" i="1"/>
  <c r="F26" i="1"/>
  <c r="F25" i="1"/>
  <c r="F24" i="1"/>
  <c r="F23" i="1"/>
  <c r="F22" i="1"/>
  <c r="F21" i="1"/>
  <c r="F20" i="1"/>
  <c r="F19" i="1"/>
  <c r="F18" i="1"/>
  <c r="F17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<sst xmlns="http://schemas.openxmlformats.org/spreadsheetml/2006/main" count="81" uniqueCount="51">
  <si>
    <t>Numer</t>
  </si>
  <si>
    <t>Nazwa</t>
  </si>
  <si>
    <t>Wynik oceny merytorycznej</t>
  </si>
  <si>
    <t>Ocena I</t>
  </si>
  <si>
    <t>Ocena II</t>
  </si>
  <si>
    <t>Łącznie</t>
  </si>
  <si>
    <t>Wnioskowana kwota dofinansowania</t>
  </si>
  <si>
    <t>Proponowana kwota dofinansowania</t>
  </si>
  <si>
    <t>Ilośc miejsc pracy</t>
  </si>
  <si>
    <t>LISTA RANKINGOWA - DOTACJE</t>
  </si>
  <si>
    <t>OWES/D/2/03</t>
  </si>
  <si>
    <t>grupa inicjatywna spółdzielni socjalnej SOS</t>
  </si>
  <si>
    <t>pozytywny</t>
  </si>
  <si>
    <t>OWES/D/2/11</t>
  </si>
  <si>
    <t xml:space="preserve">4 XXL non profit spółka z o.o. </t>
  </si>
  <si>
    <t>OWES/D/2/13</t>
  </si>
  <si>
    <t>grupa inicjatywna fundacji MIMITONIA</t>
  </si>
  <si>
    <t>OWES/D/2/12</t>
  </si>
  <si>
    <t>KS Decor Bełk</t>
  </si>
  <si>
    <t>OWES/D/2/01</t>
  </si>
  <si>
    <t>grupa inicjatywna spólki non profit ASTROLAB</t>
  </si>
  <si>
    <t>OWES/D/2/02</t>
  </si>
  <si>
    <t>grupa inicjatywna spółki non profit Centrum Kreatywnej Edukacji ROBOKIDS</t>
  </si>
  <si>
    <t>OWES/D/2/09</t>
  </si>
  <si>
    <t>grupa inicjatywna fundacji ZAWODOWO POMAGAMY</t>
  </si>
  <si>
    <t>OWES/D/2/06</t>
  </si>
  <si>
    <t>Spółdzielnia socjalna "Horyzonty kultury"</t>
  </si>
  <si>
    <t>OWES/D/2/08</t>
  </si>
  <si>
    <t>grupa inicjatywna fundacji ARTGROUP</t>
  </si>
  <si>
    <t>OWES/D/2/04</t>
  </si>
  <si>
    <t>grupa inicjatywna spółki non profit Rduch</t>
  </si>
  <si>
    <t>OWES/D/2/05</t>
  </si>
  <si>
    <t xml:space="preserve">Forum Firm Miasta Radlin </t>
  </si>
  <si>
    <t>OWES/D/2/10</t>
  </si>
  <si>
    <t>grupa inicjatywna fundacji FAMILIA</t>
  </si>
  <si>
    <t>OWES/D/2/07</t>
  </si>
  <si>
    <t>grupa inicjatywna spółki non profit PROFESJOLOGIA</t>
  </si>
  <si>
    <t>LISTA RANKINGOWA - WSPARCIE POMOSTOWE</t>
  </si>
  <si>
    <t>OWES/PP/2/01</t>
  </si>
  <si>
    <t>grupa inicjatywna spółki non profit ASTROLAB</t>
  </si>
  <si>
    <t>OWES/PP/2/08</t>
  </si>
  <si>
    <t>OWES/PP/2/09</t>
  </si>
  <si>
    <t xml:space="preserve">4 XXL non profit spólka z o.o. </t>
  </si>
  <si>
    <t>OWES/PP/2/10</t>
  </si>
  <si>
    <t>OWES/PP/2/02</t>
  </si>
  <si>
    <t>OWES/PP/2/06</t>
  </si>
  <si>
    <t>OWES/PP/2/07</t>
  </si>
  <si>
    <t>OWES/PP/2/04</t>
  </si>
  <si>
    <t>OWES/PP/2/05</t>
  </si>
  <si>
    <t>OGÓŁEM</t>
  </si>
  <si>
    <t>OWES/PP/2/03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</si>
</sst>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zł&quot;;[Red]\-#,##0\ &quot;zł&quot;"/>
  </numFmts>
  <fonts count="6">
    <font>
      <sz val="11"/>
      <color theme="1"/>
      <name val="Czcionka tekstu podstawowego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2D69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3" fillId="0" borderId="9" xfId="0" applyFont="1" applyBorder="1"/>
    <xf numFmtId="0" fontId="2" fillId="0" borderId="4" xfId="0" applyFont="1" applyBorder="1"/>
    <xf numFmtId="0" fontId="3" fillId="0" borderId="7" xfId="0" applyFont="1" applyBorder="1"/>
    <xf numFmtId="0" fontId="2" fillId="0" borderId="8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7" xfId="0" applyFont="1" applyBorder="1"/>
    <xf numFmtId="0" fontId="3" fillId="0" borderId="8" xfId="0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0" fontId="3" fillId="0" borderId="10" xfId="0" applyFont="1" applyBorder="1"/>
    <xf numFmtId="0" fontId="3" fillId="0" borderId="11" xfId="0" applyFont="1" applyBorder="1" applyAlignment="1">
      <alignment wrapText="1"/>
    </xf>
    <xf numFmtId="0" fontId="2" fillId="0" borderId="12" xfId="0" applyFont="1" applyBorder="1"/>
    <xf numFmtId="3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6" fontId="2" fillId="0" borderId="4" xfId="0" applyNumberFormat="1" applyFont="1" applyBorder="1" applyAlignment="1">
      <alignment wrapText="1"/>
    </xf>
    <xf numFmtId="0" fontId="3" fillId="0" borderId="0" xfId="0" applyFont="1" applyBorder="1"/>
    <xf numFmtId="0" fontId="3" fillId="0" borderId="4" xfId="0" applyFont="1" applyBorder="1"/>
    <xf numFmtId="0" fontId="5" fillId="0" borderId="4" xfId="0" applyFont="1" applyBorder="1"/>
    <xf numFmtId="0" fontId="3" fillId="0" borderId="4" xfId="0" applyFont="1" applyBorder="1" applyAlignment="1">
      <alignment wrapText="1"/>
    </xf>
    <xf numFmtId="0" fontId="2" fillId="0" borderId="4" xfId="0" applyFont="1" applyFill="1" applyBorder="1"/>
    <xf numFmtId="0" fontId="0" fillId="0" borderId="4" xfId="0" applyBorder="1"/>
    <xf numFmtId="0" fontId="2" fillId="4" borderId="4" xfId="0" applyFont="1" applyFill="1" applyBorder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0" fillId="3" borderId="4" xfId="0" applyFill="1" applyBorder="1"/>
    <xf numFmtId="3" fontId="0" fillId="3" borderId="4" xfId="0" applyNumberFormat="1" applyFill="1" applyBorder="1"/>
    <xf numFmtId="0" fontId="5" fillId="0" borderId="7" xfId="0" applyFont="1" applyBorder="1"/>
    <xf numFmtId="0" fontId="5" fillId="0" borderId="4" xfId="0" applyFont="1" applyBorder="1" applyAlignment="1">
      <alignment wrapText="1"/>
    </xf>
    <xf numFmtId="3" fontId="2" fillId="0" borderId="4" xfId="0" applyNumberFormat="1" applyFont="1" applyBorder="1"/>
    <xf numFmtId="3" fontId="2" fillId="0" borderId="12" xfId="0" applyNumberFormat="1" applyFont="1" applyBorder="1"/>
    <xf numFmtId="0" fontId="3" fillId="0" borderId="14" xfId="0" applyFont="1" applyBorder="1"/>
    <xf numFmtId="0" fontId="2" fillId="0" borderId="15" xfId="0" applyFont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C12" sqref="C12"/>
    </sheetView>
  </sheetViews>
  <sheetFormatPr defaultRowHeight="14.25"/>
  <cols>
    <col min="1" max="1" width="19.5" customWidth="1"/>
    <col min="2" max="2" width="34.25" customWidth="1"/>
    <col min="3" max="3" width="15.5" customWidth="1"/>
    <col min="4" max="4" width="15.375" customWidth="1"/>
    <col min="5" max="5" width="12.375" customWidth="1"/>
    <col min="6" max="7" width="13.625" customWidth="1"/>
    <col min="8" max="8" width="17.625" customWidth="1"/>
    <col min="9" max="9" width="8.25" customWidth="1"/>
  </cols>
  <sheetData>
    <row r="1" spans="1:9" ht="39" thickBo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8</v>
      </c>
    </row>
    <row r="2" spans="1:9">
      <c r="A2" s="37" t="s">
        <v>9</v>
      </c>
      <c r="B2" s="38"/>
      <c r="C2" s="38"/>
      <c r="D2" s="38"/>
      <c r="E2" s="38"/>
      <c r="F2" s="38"/>
      <c r="G2" s="38"/>
      <c r="H2" s="38"/>
      <c r="I2" s="39"/>
    </row>
    <row r="3" spans="1:9" ht="15" thickBot="1">
      <c r="A3" s="31" t="s">
        <v>10</v>
      </c>
      <c r="B3" s="9" t="s">
        <v>11</v>
      </c>
      <c r="C3" s="6" t="s">
        <v>12</v>
      </c>
      <c r="D3" s="7">
        <v>94</v>
      </c>
      <c r="E3" s="7">
        <v>97</v>
      </c>
      <c r="F3" s="7">
        <f t="shared" ref="F3:F15" si="0">SUM(D3:E3)</f>
        <v>191</v>
      </c>
      <c r="G3" s="33">
        <v>100000</v>
      </c>
      <c r="H3" s="33">
        <v>100000</v>
      </c>
      <c r="I3" s="7">
        <v>5</v>
      </c>
    </row>
    <row r="4" spans="1:9" ht="15" thickBot="1">
      <c r="A4" s="8" t="s">
        <v>13</v>
      </c>
      <c r="B4" s="9" t="s">
        <v>14</v>
      </c>
      <c r="C4" s="6" t="s">
        <v>12</v>
      </c>
      <c r="D4" s="7">
        <v>89</v>
      </c>
      <c r="E4" s="7">
        <v>99</v>
      </c>
      <c r="F4" s="7">
        <f t="shared" si="0"/>
        <v>188</v>
      </c>
      <c r="G4" s="33">
        <v>40000</v>
      </c>
      <c r="H4" s="13">
        <v>40000</v>
      </c>
      <c r="I4" s="10">
        <v>2</v>
      </c>
    </row>
    <row r="5" spans="1:9" ht="15" thickBot="1">
      <c r="A5" s="11" t="s">
        <v>15</v>
      </c>
      <c r="B5" s="9" t="s">
        <v>16</v>
      </c>
      <c r="C5" s="6" t="s">
        <v>12</v>
      </c>
      <c r="D5" s="7">
        <v>91</v>
      </c>
      <c r="E5" s="7">
        <v>96</v>
      </c>
      <c r="F5" s="7">
        <f t="shared" si="0"/>
        <v>187</v>
      </c>
      <c r="G5" s="33">
        <v>100000</v>
      </c>
      <c r="H5" s="33">
        <v>100000</v>
      </c>
      <c r="I5" s="7">
        <v>5</v>
      </c>
    </row>
    <row r="6" spans="1:9" ht="15" thickBot="1">
      <c r="A6" s="11" t="s">
        <v>17</v>
      </c>
      <c r="B6" s="9" t="s">
        <v>18</v>
      </c>
      <c r="C6" s="6" t="s">
        <v>12</v>
      </c>
      <c r="D6" s="7">
        <v>94</v>
      </c>
      <c r="E6" s="7">
        <v>93</v>
      </c>
      <c r="F6" s="7">
        <f t="shared" si="0"/>
        <v>187</v>
      </c>
      <c r="G6" s="33">
        <v>20000</v>
      </c>
      <c r="H6" s="33">
        <v>20000</v>
      </c>
      <c r="I6" s="7">
        <v>1</v>
      </c>
    </row>
    <row r="7" spans="1:9" ht="15" thickBot="1">
      <c r="A7" s="8" t="s">
        <v>19</v>
      </c>
      <c r="B7" s="9" t="s">
        <v>20</v>
      </c>
      <c r="C7" s="6" t="s">
        <v>12</v>
      </c>
      <c r="D7" s="7">
        <v>87</v>
      </c>
      <c r="E7" s="7">
        <v>95</v>
      </c>
      <c r="F7" s="7">
        <f t="shared" si="0"/>
        <v>182</v>
      </c>
      <c r="G7" s="33">
        <v>80000</v>
      </c>
      <c r="H7" s="13">
        <v>80000</v>
      </c>
      <c r="I7" s="10">
        <v>4</v>
      </c>
    </row>
    <row r="8" spans="1:9" ht="26.25" thickBot="1">
      <c r="A8" s="8" t="s">
        <v>21</v>
      </c>
      <c r="B8" s="12" t="s">
        <v>22</v>
      </c>
      <c r="C8" s="6" t="s">
        <v>12</v>
      </c>
      <c r="D8" s="7">
        <v>95</v>
      </c>
      <c r="E8" s="7">
        <v>83</v>
      </c>
      <c r="F8" s="7">
        <f t="shared" si="0"/>
        <v>178</v>
      </c>
      <c r="G8" s="7">
        <v>80000</v>
      </c>
      <c r="H8" s="13">
        <v>80000</v>
      </c>
      <c r="I8" s="10">
        <v>4</v>
      </c>
    </row>
    <row r="9" spans="1:9" ht="25.5" customHeight="1" thickBot="1">
      <c r="A9" s="8" t="s">
        <v>23</v>
      </c>
      <c r="B9" s="9" t="s">
        <v>24</v>
      </c>
      <c r="C9" s="6" t="s">
        <v>12</v>
      </c>
      <c r="D9" s="7">
        <v>86</v>
      </c>
      <c r="E9" s="7">
        <v>71</v>
      </c>
      <c r="F9" s="7">
        <f t="shared" si="0"/>
        <v>157</v>
      </c>
      <c r="G9" s="33">
        <v>120000</v>
      </c>
      <c r="H9" s="13">
        <v>120000</v>
      </c>
      <c r="I9" s="10">
        <v>6</v>
      </c>
    </row>
    <row r="10" spans="1:9" ht="15" thickBot="1">
      <c r="A10" s="8" t="s">
        <v>25</v>
      </c>
      <c r="B10" s="12" t="s">
        <v>26</v>
      </c>
      <c r="C10" s="6" t="s">
        <v>12</v>
      </c>
      <c r="D10" s="7">
        <v>70</v>
      </c>
      <c r="E10" s="7">
        <v>85</v>
      </c>
      <c r="F10" s="7">
        <f t="shared" si="0"/>
        <v>155</v>
      </c>
      <c r="G10" s="33">
        <v>60000</v>
      </c>
      <c r="H10" s="13">
        <v>54500</v>
      </c>
      <c r="I10" s="10">
        <v>3</v>
      </c>
    </row>
    <row r="11" spans="1:9" ht="29.25" customHeight="1" thickBot="1">
      <c r="A11" s="11" t="s">
        <v>27</v>
      </c>
      <c r="B11" s="9" t="s">
        <v>28</v>
      </c>
      <c r="C11" s="6" t="s">
        <v>12</v>
      </c>
      <c r="D11" s="7">
        <v>77</v>
      </c>
      <c r="E11" s="7">
        <v>74</v>
      </c>
      <c r="F11" s="7">
        <f t="shared" si="0"/>
        <v>151</v>
      </c>
      <c r="G11" s="33">
        <v>80000</v>
      </c>
      <c r="H11" s="13">
        <v>40000</v>
      </c>
      <c r="I11" s="7">
        <v>2</v>
      </c>
    </row>
    <row r="12" spans="1:9" ht="29.25" customHeight="1" thickBot="1">
      <c r="A12" s="14" t="s">
        <v>29</v>
      </c>
      <c r="B12" s="15" t="s">
        <v>30</v>
      </c>
      <c r="C12" s="6" t="s">
        <v>12</v>
      </c>
      <c r="D12" s="16">
        <v>85</v>
      </c>
      <c r="E12" s="16">
        <v>63</v>
      </c>
      <c r="F12" s="16">
        <f>SUM(D12:E12)</f>
        <v>148</v>
      </c>
      <c r="G12" s="34">
        <v>120000</v>
      </c>
      <c r="H12" s="17">
        <v>120000</v>
      </c>
      <c r="I12" s="18">
        <v>6</v>
      </c>
    </row>
    <row r="13" spans="1:9" ht="15" thickBot="1">
      <c r="A13" s="35" t="s">
        <v>31</v>
      </c>
      <c r="B13" s="23" t="s">
        <v>32</v>
      </c>
      <c r="C13" s="6" t="s">
        <v>12</v>
      </c>
      <c r="D13" s="7">
        <v>76</v>
      </c>
      <c r="E13" s="7">
        <v>71</v>
      </c>
      <c r="F13" s="7">
        <f t="shared" si="0"/>
        <v>147</v>
      </c>
      <c r="G13" s="33">
        <v>20000</v>
      </c>
      <c r="H13" s="19">
        <v>19500</v>
      </c>
      <c r="I13" s="10">
        <v>1</v>
      </c>
    </row>
    <row r="14" spans="1:9">
      <c r="A14" s="7" t="s">
        <v>33</v>
      </c>
      <c r="B14" s="36" t="s">
        <v>34</v>
      </c>
      <c r="C14" s="20" t="s">
        <v>12</v>
      </c>
      <c r="D14" s="7">
        <v>60</v>
      </c>
      <c r="E14" s="7">
        <v>71</v>
      </c>
      <c r="F14" s="7">
        <f t="shared" si="0"/>
        <v>131</v>
      </c>
      <c r="G14" s="33">
        <v>100000</v>
      </c>
      <c r="H14" s="33">
        <v>60000</v>
      </c>
      <c r="I14" s="7">
        <v>3</v>
      </c>
    </row>
    <row r="15" spans="1:9" ht="25.5">
      <c r="A15" s="7" t="s">
        <v>35</v>
      </c>
      <c r="B15" s="10" t="s">
        <v>36</v>
      </c>
      <c r="C15" s="21" t="s">
        <v>12</v>
      </c>
      <c r="D15" s="7">
        <v>60</v>
      </c>
      <c r="E15" s="7">
        <v>71</v>
      </c>
      <c r="F15" s="7">
        <f t="shared" si="0"/>
        <v>131</v>
      </c>
      <c r="G15" s="33">
        <v>60000</v>
      </c>
      <c r="H15" s="33">
        <v>60000</v>
      </c>
      <c r="I15" s="7">
        <v>3</v>
      </c>
    </row>
    <row r="16" spans="1:9">
      <c r="A16" s="40" t="s">
        <v>37</v>
      </c>
      <c r="B16" s="41"/>
      <c r="C16" s="41"/>
      <c r="D16" s="41"/>
      <c r="E16" s="41"/>
      <c r="F16" s="41"/>
      <c r="G16" s="41"/>
      <c r="H16" s="41"/>
      <c r="I16" s="7"/>
    </row>
    <row r="17" spans="1:9">
      <c r="A17" s="21" t="s">
        <v>38</v>
      </c>
      <c r="B17" s="10" t="s">
        <v>39</v>
      </c>
      <c r="C17" s="21" t="s">
        <v>12</v>
      </c>
      <c r="D17" s="7">
        <v>40</v>
      </c>
      <c r="E17" s="7">
        <v>40</v>
      </c>
      <c r="F17" s="7">
        <f t="shared" ref="F17:F26" si="1">SUM(D17:E17)</f>
        <v>80</v>
      </c>
      <c r="G17" s="7">
        <v>36000</v>
      </c>
      <c r="H17" s="10">
        <v>36000</v>
      </c>
      <c r="I17" s="10"/>
    </row>
    <row r="18" spans="1:9" ht="26.25" thickBot="1">
      <c r="A18" s="7" t="s">
        <v>40</v>
      </c>
      <c r="B18" s="10" t="s">
        <v>24</v>
      </c>
      <c r="C18" s="6" t="s">
        <v>12</v>
      </c>
      <c r="D18" s="7">
        <v>40</v>
      </c>
      <c r="E18" s="7">
        <v>40</v>
      </c>
      <c r="F18" s="7">
        <f t="shared" si="1"/>
        <v>80</v>
      </c>
      <c r="G18" s="7">
        <v>61200</v>
      </c>
      <c r="H18" s="7">
        <v>61200</v>
      </c>
      <c r="I18" s="7"/>
    </row>
    <row r="19" spans="1:9" ht="15" thickBot="1">
      <c r="A19" s="21" t="s">
        <v>41</v>
      </c>
      <c r="B19" s="10" t="s">
        <v>42</v>
      </c>
      <c r="C19" s="6" t="s">
        <v>12</v>
      </c>
      <c r="D19" s="7">
        <v>40</v>
      </c>
      <c r="E19" s="7">
        <v>38</v>
      </c>
      <c r="F19" s="7">
        <f t="shared" si="1"/>
        <v>78</v>
      </c>
      <c r="G19" s="7">
        <v>20400</v>
      </c>
      <c r="H19" s="13">
        <v>20400</v>
      </c>
      <c r="I19" s="10"/>
    </row>
    <row r="20" spans="1:9" ht="20.25" customHeight="1" thickBot="1">
      <c r="A20" s="7" t="s">
        <v>43</v>
      </c>
      <c r="B20" s="10" t="s">
        <v>16</v>
      </c>
      <c r="C20" s="6" t="s">
        <v>12</v>
      </c>
      <c r="D20" s="7">
        <v>40</v>
      </c>
      <c r="E20" s="7">
        <v>38</v>
      </c>
      <c r="F20" s="7">
        <f t="shared" si="1"/>
        <v>78</v>
      </c>
      <c r="G20" s="7">
        <v>51000</v>
      </c>
      <c r="H20" s="7">
        <v>51000</v>
      </c>
      <c r="I20" s="7"/>
    </row>
    <row r="21" spans="1:9" ht="26.25" thickBot="1">
      <c r="A21" s="22" t="s">
        <v>44</v>
      </c>
      <c r="B21" s="23" t="s">
        <v>22</v>
      </c>
      <c r="C21" s="6" t="s">
        <v>12</v>
      </c>
      <c r="D21" s="7">
        <v>37</v>
      </c>
      <c r="E21" s="7">
        <v>40</v>
      </c>
      <c r="F21" s="7">
        <f t="shared" si="1"/>
        <v>77</v>
      </c>
      <c r="G21" s="7">
        <v>40800</v>
      </c>
      <c r="H21" s="13">
        <v>37800</v>
      </c>
      <c r="I21" s="10"/>
    </row>
    <row r="22" spans="1:9" ht="15" thickBot="1">
      <c r="A22" s="22" t="s">
        <v>50</v>
      </c>
      <c r="B22" s="32" t="s">
        <v>11</v>
      </c>
      <c r="C22" s="6" t="s">
        <v>12</v>
      </c>
      <c r="D22" s="24">
        <v>40</v>
      </c>
      <c r="E22" s="7">
        <v>34</v>
      </c>
      <c r="F22" s="7">
        <f t="shared" si="1"/>
        <v>74</v>
      </c>
      <c r="G22" s="24">
        <v>31840</v>
      </c>
      <c r="H22" s="24">
        <v>31840</v>
      </c>
      <c r="I22" s="25"/>
    </row>
    <row r="23" spans="1:9" ht="26.25" thickBot="1">
      <c r="A23" s="7" t="s">
        <v>45</v>
      </c>
      <c r="B23" s="10" t="s">
        <v>36</v>
      </c>
      <c r="C23" s="6" t="s">
        <v>12</v>
      </c>
      <c r="D23" s="7">
        <v>33</v>
      </c>
      <c r="E23" s="7">
        <v>40</v>
      </c>
      <c r="F23" s="7">
        <f t="shared" si="1"/>
        <v>73</v>
      </c>
      <c r="G23" s="7">
        <v>30600</v>
      </c>
      <c r="H23" s="7">
        <v>30600</v>
      </c>
      <c r="I23" s="7"/>
    </row>
    <row r="24" spans="1:9" ht="15" thickBot="1">
      <c r="A24" s="7" t="s">
        <v>46</v>
      </c>
      <c r="B24" s="10" t="s">
        <v>28</v>
      </c>
      <c r="C24" s="6" t="s">
        <v>12</v>
      </c>
      <c r="D24" s="7">
        <v>38</v>
      </c>
      <c r="E24" s="7">
        <v>33</v>
      </c>
      <c r="F24" s="7">
        <f t="shared" si="1"/>
        <v>71</v>
      </c>
      <c r="G24" s="26">
        <v>40800</v>
      </c>
      <c r="H24" s="7">
        <v>20400</v>
      </c>
      <c r="I24" s="7"/>
    </row>
    <row r="25" spans="1:9" ht="25.5" customHeight="1" thickBot="1">
      <c r="A25" s="27" t="s">
        <v>47</v>
      </c>
      <c r="B25" s="28" t="s">
        <v>30</v>
      </c>
      <c r="C25" s="6" t="s">
        <v>12</v>
      </c>
      <c r="D25" s="16">
        <v>34</v>
      </c>
      <c r="E25" s="16">
        <v>36</v>
      </c>
      <c r="F25" s="16">
        <f t="shared" si="1"/>
        <v>70</v>
      </c>
      <c r="G25" s="16">
        <v>61200</v>
      </c>
      <c r="H25" s="18">
        <v>35760</v>
      </c>
      <c r="I25" s="18"/>
    </row>
    <row r="26" spans="1:9" ht="19.5" customHeight="1">
      <c r="A26" s="21" t="s">
        <v>48</v>
      </c>
      <c r="B26" s="28" t="s">
        <v>26</v>
      </c>
      <c r="C26" s="20" t="s">
        <v>12</v>
      </c>
      <c r="D26" s="16">
        <v>38</v>
      </c>
      <c r="E26" s="16">
        <v>30</v>
      </c>
      <c r="F26" s="16">
        <f t="shared" si="1"/>
        <v>68</v>
      </c>
      <c r="G26" s="16">
        <v>30600</v>
      </c>
      <c r="H26" s="18">
        <v>29600</v>
      </c>
      <c r="I26" s="18"/>
    </row>
    <row r="27" spans="1:9">
      <c r="B27" s="5" t="s">
        <v>49</v>
      </c>
      <c r="C27" s="29"/>
      <c r="D27" s="29"/>
      <c r="E27" s="29"/>
      <c r="F27" s="29"/>
      <c r="G27" s="29">
        <f>SUM(G3:G26)</f>
        <v>1384440</v>
      </c>
      <c r="H27" s="30">
        <f>SUM(H3:H26)</f>
        <v>1248600</v>
      </c>
      <c r="I27" s="29">
        <f>SUM(I3:I26)</f>
        <v>45</v>
      </c>
    </row>
  </sheetData>
  <mergeCells count="2">
    <mergeCell ref="A2:I2"/>
    <mergeCell ref="A16:H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Emil </cp:lastModifiedBy>
  <dcterms:created xsi:type="dcterms:W3CDTF">2016-12-21T08:22:54Z</dcterms:created>
  <dcterms:modified xsi:type="dcterms:W3CDTF">2016-12-21T21:57:46Z</dcterms:modified>
</cp:coreProperties>
</file>